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ASUS\Desktop\excel_ouyou\02実践問題\パターン１４\解答\"/>
    </mc:Choice>
  </mc:AlternateContent>
  <xr:revisionPtr revIDLastSave="0" documentId="13_ncr:1_{2D47A305-C9E2-4DF5-A4F3-10F6D4535D3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" i="1" l="1"/>
  <c r="J23" i="1"/>
  <c r="J24" i="1"/>
  <c r="J25" i="1"/>
  <c r="J21" i="1"/>
  <c r="I26" i="1"/>
  <c r="H26" i="1"/>
  <c r="G26" i="1"/>
  <c r="F26" i="1"/>
  <c r="E26" i="1"/>
  <c r="D26" i="1"/>
  <c r="I15" i="1"/>
  <c r="H15" i="1"/>
  <c r="G15" i="1"/>
  <c r="F15" i="1"/>
  <c r="E15" i="1"/>
  <c r="D15" i="1"/>
  <c r="J14" i="1"/>
  <c r="J13" i="1"/>
  <c r="J12" i="1"/>
  <c r="J11" i="1"/>
  <c r="J10" i="1"/>
</calcChain>
</file>

<file path=xl/sharedStrings.xml><?xml version="1.0" encoding="utf-8"?>
<sst xmlns="http://schemas.openxmlformats.org/spreadsheetml/2006/main" count="36" uniqueCount="26">
  <si>
    <t>料金</t>
    <rPh sb="0" eb="2">
      <t>リョウキン</t>
    </rPh>
    <phoneticPr fontId="3"/>
  </si>
  <si>
    <t>合計金額</t>
    <rPh sb="0" eb="2">
      <t>ゴウケイ</t>
    </rPh>
    <rPh sb="2" eb="4">
      <t>キンガク</t>
    </rPh>
    <phoneticPr fontId="3"/>
  </si>
  <si>
    <t>利用者数計</t>
    <rPh sb="0" eb="2">
      <t>リヨウ</t>
    </rPh>
    <rPh sb="2" eb="3">
      <t>シャ</t>
    </rPh>
    <rPh sb="3" eb="4">
      <t>スウ</t>
    </rPh>
    <rPh sb="4" eb="5">
      <t>ケイ</t>
    </rPh>
    <phoneticPr fontId="3"/>
  </si>
  <si>
    <t>－</t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</si>
  <si>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</si>
  <si>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</si>
  <si>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</si>
  <si>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</si>
  <si>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</si>
  <si>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</si>
  <si>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  <rPh sb="1" eb="2">
      <t>ガツ</t>
    </rPh>
    <phoneticPr fontId="3"/>
  </si>
  <si>
    <t>8月</t>
  </si>
  <si>
    <t>9月</t>
  </si>
  <si>
    <t>10月</t>
  </si>
  <si>
    <t>11月</t>
  </si>
  <si>
    <t>12月</t>
  </si>
  <si>
    <t>上半期利用者数</t>
    <rPh sb="0" eb="3">
      <t>カミハンキ</t>
    </rPh>
    <rPh sb="3" eb="6">
      <t>リヨウシャ</t>
    </rPh>
    <rPh sb="6" eb="7">
      <t>スウ</t>
    </rPh>
    <phoneticPr fontId="3"/>
  </si>
  <si>
    <t>下半期利用者数</t>
    <rPh sb="0" eb="3">
      <t>シモハンキ</t>
    </rPh>
    <rPh sb="3" eb="5">
      <t>リヨウ</t>
    </rPh>
    <rPh sb="5" eb="6">
      <t>シャ</t>
    </rPh>
    <rPh sb="6" eb="7">
      <t>スウ</t>
    </rPh>
    <phoneticPr fontId="3"/>
  </si>
  <si>
    <t>訪問介護</t>
    <rPh sb="0" eb="2">
      <t>ホウモン</t>
    </rPh>
    <rPh sb="2" eb="4">
      <t>カイゴ</t>
    </rPh>
    <phoneticPr fontId="3"/>
  </si>
  <si>
    <t>訪問入浴介護</t>
    <rPh sb="0" eb="2">
      <t>ホウモン</t>
    </rPh>
    <rPh sb="2" eb="4">
      <t>ニュウヨク</t>
    </rPh>
    <rPh sb="4" eb="6">
      <t>カイゴ</t>
    </rPh>
    <phoneticPr fontId="3"/>
  </si>
  <si>
    <t>デイサービス</t>
    <phoneticPr fontId="3"/>
  </si>
  <si>
    <t>訪問看護</t>
    <rPh sb="0" eb="2">
      <t>ホウモン</t>
    </rPh>
    <rPh sb="2" eb="4">
      <t>カンゴ</t>
    </rPh>
    <phoneticPr fontId="3"/>
  </si>
  <si>
    <t>訪問リハビリ</t>
    <rPh sb="0" eb="2">
      <t>ホウモン</t>
    </rPh>
    <phoneticPr fontId="3"/>
  </si>
  <si>
    <t>利用者数計</t>
    <phoneticPr fontId="3"/>
  </si>
  <si>
    <t>００－００－０００００</t>
    <phoneticPr fontId="1"/>
  </si>
  <si>
    <t>みほんはなこ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</si>
</sst>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2"/>
      <color theme="1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 diagonalDown="1"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0" borderId="0" xfId="0" applyFont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6" fontId="0" fillId="0" borderId="10" xfId="1" applyFont="1" applyBorder="1">
      <alignment vertical="center"/>
    </xf>
    <xf numFmtId="6" fontId="0" fillId="0" borderId="11" xfId="1" applyFont="1" applyBorder="1">
      <alignment vertical="center"/>
    </xf>
    <xf numFmtId="6" fontId="0" fillId="0" borderId="12" xfId="1" applyFont="1" applyBorder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0" fontId="0" fillId="0" borderId="9" xfId="0" applyBorder="1">
      <alignment vertical="center"/>
    </xf>
    <xf numFmtId="6" fontId="0" fillId="0" borderId="19" xfId="1" applyFont="1" applyBorder="1">
      <alignment vertical="center"/>
    </xf>
    <xf numFmtId="6" fontId="0" fillId="0" borderId="21" xfId="1" applyFont="1" applyBorder="1">
      <alignment vertical="center"/>
    </xf>
    <xf numFmtId="6" fontId="0" fillId="0" borderId="23" xfId="1" applyFont="1" applyBorder="1">
      <alignment vertical="center"/>
    </xf>
    <xf numFmtId="38" fontId="0" fillId="0" borderId="26" xfId="0" applyNumberFormat="1" applyBorder="1">
      <alignment vertical="center"/>
    </xf>
    <xf numFmtId="38" fontId="0" fillId="0" borderId="27" xfId="0" applyNumberFormat="1" applyBorder="1">
      <alignment vertical="center"/>
    </xf>
    <xf numFmtId="38" fontId="0" fillId="0" borderId="28" xfId="0" applyNumberFormat="1" applyBorder="1">
      <alignment vertical="center"/>
    </xf>
    <xf numFmtId="0" fontId="0" fillId="0" borderId="30" xfId="0" applyBorder="1">
      <alignment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distributed" vertical="center" justifyLastLine="1"/>
    </xf>
    <xf numFmtId="0" fontId="0" fillId="0" borderId="20" xfId="0" applyBorder="1" applyAlignment="1">
      <alignment horizontal="distributed" vertical="center" justifyLastLine="1"/>
    </xf>
    <xf numFmtId="0" fontId="0" fillId="0" borderId="22" xfId="0" applyBorder="1" applyAlignment="1">
      <alignment horizontal="distributed" vertical="center" justifyLastLine="1"/>
    </xf>
  </cellXfs>
  <cellStyles count="2">
    <cellStyle name="通貨" xfId="1" builtinId="7"/>
    <cellStyle name="標準" xfId="0" builtinId="0"/>
  </cellStyles>
  <dxfs count="14">
    <dxf>
      <fill>
        <patternFill>
          <bgColor rgb="FF0070C0"/>
        </patternFill>
      </fill>
    </dxf>
    <dxf>
      <font>
        <b/>
        <i val="0"/>
      </font>
      <fill>
        <patternFill>
          <bgColor rgb="FFFFC000"/>
        </patternFill>
      </fill>
    </dxf>
    <dxf>
      <fill>
        <patternFill>
          <bgColor rgb="FF0070C0"/>
        </patternFill>
      </fill>
    </dxf>
    <dxf>
      <font>
        <b/>
        <i val="0"/>
      </font>
      <fill>
        <patternFill>
          <bgColor rgb="FFFFC000"/>
        </patternFill>
      </fill>
    </dxf>
    <dxf>
      <fill>
        <patternFill>
          <bgColor rgb="FF0070C0"/>
        </patternFill>
      </fill>
    </dxf>
    <dxf>
      <font>
        <b/>
        <i val="0"/>
      </font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676275</xdr:colOff>
      <xdr:row>3</xdr:row>
      <xdr:rowOff>0</xdr:rowOff>
    </xdr:from>
    <xdr:to>
      <xdr:col>9</xdr:col>
      <xdr:colOff>666750</xdr:colOff>
      <xdr:row>6</xdr:row>
      <xdr:rowOff>0</xdr:rowOff>
    </xdr:to>
    <xdr:sp macro="" textlink="">
      <xdr:nvSpPr>
        <xdr:cNvPr id="2" name="六角形 1">
          <a:extLst>
            <a:ext uri="{FF2B5EF4-FFF2-40B4-BE49-F238E27FC236}">
              <a16:creationId xmlns:a16="http://schemas.microsoft.com/office/drawing/2014/main" id="{2F2E3AC9-8225-E08A-B09F-3B4505F77D14}"/>
            </a:ext>
          </a:extLst>
        </xdr:cNvPr>
        <xdr:cNvSpPr/>
      </xdr:nvSpPr>
      <xdr:spPr>
        <a:xfrm>
          <a:off x="676275" y="514350"/>
          <a:ext cx="6791325" cy="514350"/>
        </a:xfrm>
        <a:prstGeom prst="hexagon">
          <a:avLst/>
        </a:prstGeom>
        <a:solidFill>
          <a:srgbClr val="92D050"/>
        </a:solidFill>
        <a:ln>
          <a:solidFill>
            <a:srgbClr val="FF0000"/>
          </a:solidFill>
          <a:prstDash val="lgDash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 b="1" i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月別在宅介護利用者数の比較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workbookViewId="0">
      <selection activeCell="C23" sqref="C23"/>
    </sheetView>
  </sheetViews>
  <sheetFormatPr defaultRowHeight="13.5" x14ac:dyDescent="0.15"/>
  <cols>
    <col min="2" max="2" width="15.625" customWidth="1"/>
    <col min="10" max="10" width="15.625" customWidth="1"/>
  </cols>
  <sheetData>
    <row r="1" spans="1:10" x14ac:dyDescent="0.15">
      <c r="A1" t="s">
        <v>24</v>
      </c>
    </row>
    <row r="2" spans="1:10" x14ac:dyDescent="0.15">
      <c r="A2" t="s">
        <v>25</v>
      </c>
    </row>
    <row r="8" spans="1:10" ht="15" thickBot="1" x14ac:dyDescent="0.2">
      <c r="B8" s="2" t="s">
        <v>16</v>
      </c>
    </row>
    <row r="9" spans="1:10" ht="15" thickTop="1" thickBot="1" x14ac:dyDescent="0.2">
      <c r="B9" s="20"/>
      <c r="C9" s="24" t="s">
        <v>0</v>
      </c>
      <c r="D9" s="25" t="s">
        <v>4</v>
      </c>
      <c r="E9" s="26" t="s">
        <v>5</v>
      </c>
      <c r="F9" s="26" t="s">
        <v>6</v>
      </c>
      <c r="G9" s="26" t="s">
        <v>7</v>
      </c>
      <c r="H9" s="26" t="s">
        <v>8</v>
      </c>
      <c r="I9" s="27" t="s">
        <v>9</v>
      </c>
      <c r="J9" s="28" t="s">
        <v>1</v>
      </c>
    </row>
    <row r="10" spans="1:10" ht="15" customHeight="1" x14ac:dyDescent="0.15">
      <c r="B10" s="29" t="s">
        <v>18</v>
      </c>
      <c r="C10" s="8">
        <v>650</v>
      </c>
      <c r="D10" s="3">
        <v>132</v>
      </c>
      <c r="E10" s="4">
        <v>135</v>
      </c>
      <c r="F10" s="4">
        <v>74</v>
      </c>
      <c r="G10" s="4">
        <v>142</v>
      </c>
      <c r="H10" s="4">
        <v>125</v>
      </c>
      <c r="I10" s="11">
        <v>144</v>
      </c>
      <c r="J10" s="14">
        <f>C10*SUM(D10:I10)</f>
        <v>488800</v>
      </c>
    </row>
    <row r="11" spans="1:10" ht="15" customHeight="1" x14ac:dyDescent="0.15">
      <c r="B11" s="30" t="s">
        <v>19</v>
      </c>
      <c r="C11" s="9">
        <v>1260</v>
      </c>
      <c r="D11" s="5">
        <v>82</v>
      </c>
      <c r="E11" s="1">
        <v>65</v>
      </c>
      <c r="F11" s="1">
        <v>86</v>
      </c>
      <c r="G11" s="1">
        <v>61</v>
      </c>
      <c r="H11" s="1">
        <v>72</v>
      </c>
      <c r="I11" s="12">
        <v>68</v>
      </c>
      <c r="J11" s="15">
        <f>C11*SUM(D11:I11)</f>
        <v>546840</v>
      </c>
    </row>
    <row r="12" spans="1:10" ht="15" customHeight="1" x14ac:dyDescent="0.15">
      <c r="B12" s="30" t="s">
        <v>21</v>
      </c>
      <c r="C12" s="9">
        <v>2200</v>
      </c>
      <c r="D12" s="5">
        <v>42</v>
      </c>
      <c r="E12" s="1">
        <v>35</v>
      </c>
      <c r="F12" s="1">
        <v>45</v>
      </c>
      <c r="G12" s="1">
        <v>35</v>
      </c>
      <c r="H12" s="1">
        <v>36</v>
      </c>
      <c r="I12" s="12">
        <v>34</v>
      </c>
      <c r="J12" s="15">
        <f>C12*SUM(D12:I12)</f>
        <v>499400</v>
      </c>
    </row>
    <row r="13" spans="1:10" ht="15" customHeight="1" x14ac:dyDescent="0.15">
      <c r="B13" s="30" t="s">
        <v>22</v>
      </c>
      <c r="C13" s="9">
        <v>1600</v>
      </c>
      <c r="D13" s="5">
        <v>56</v>
      </c>
      <c r="E13" s="1">
        <v>68</v>
      </c>
      <c r="F13" s="1">
        <v>36</v>
      </c>
      <c r="G13" s="1">
        <v>55</v>
      </c>
      <c r="H13" s="1">
        <v>42</v>
      </c>
      <c r="I13" s="12">
        <v>40</v>
      </c>
      <c r="J13" s="15">
        <f>C13*SUM(D13:I13)</f>
        <v>475200</v>
      </c>
    </row>
    <row r="14" spans="1:10" ht="15" customHeight="1" thickBot="1" x14ac:dyDescent="0.2">
      <c r="B14" s="31" t="s">
        <v>20</v>
      </c>
      <c r="C14" s="10">
        <v>1150</v>
      </c>
      <c r="D14" s="6">
        <v>75</v>
      </c>
      <c r="E14" s="7">
        <v>54</v>
      </c>
      <c r="F14" s="7">
        <v>18</v>
      </c>
      <c r="G14" s="7">
        <v>67</v>
      </c>
      <c r="H14" s="7">
        <v>82</v>
      </c>
      <c r="I14" s="13">
        <v>73</v>
      </c>
      <c r="J14" s="16">
        <f>C14*SUM(D14:I14)</f>
        <v>424350</v>
      </c>
    </row>
    <row r="15" spans="1:10" ht="14.25" thickBot="1" x14ac:dyDescent="0.2">
      <c r="B15" s="21" t="s">
        <v>23</v>
      </c>
      <c r="C15" s="22" t="s">
        <v>3</v>
      </c>
      <c r="D15" s="17">
        <f t="shared" ref="D15:I15" si="0">SUM(D10:D14)</f>
        <v>387</v>
      </c>
      <c r="E15" s="18">
        <f t="shared" si="0"/>
        <v>357</v>
      </c>
      <c r="F15" s="18">
        <f t="shared" si="0"/>
        <v>259</v>
      </c>
      <c r="G15" s="18">
        <f t="shared" si="0"/>
        <v>360</v>
      </c>
      <c r="H15" s="18">
        <f t="shared" si="0"/>
        <v>357</v>
      </c>
      <c r="I15" s="19">
        <f t="shared" si="0"/>
        <v>359</v>
      </c>
      <c r="J15" s="23" t="s">
        <v>3</v>
      </c>
    </row>
    <row r="16" spans="1:10" ht="14.25" thickTop="1" x14ac:dyDescent="0.15"/>
    <row r="19" spans="2:10" ht="15" thickBot="1" x14ac:dyDescent="0.2">
      <c r="B19" s="2" t="s">
        <v>17</v>
      </c>
    </row>
    <row r="20" spans="2:10" ht="15" thickTop="1" thickBot="1" x14ac:dyDescent="0.2">
      <c r="B20" s="20"/>
      <c r="C20" s="24" t="s">
        <v>0</v>
      </c>
      <c r="D20" s="25" t="s">
        <v>10</v>
      </c>
      <c r="E20" s="26" t="s">
        <v>11</v>
      </c>
      <c r="F20" s="26" t="s">
        <v>12</v>
      </c>
      <c r="G20" s="26" t="s">
        <v>13</v>
      </c>
      <c r="H20" s="26" t="s">
        <v>14</v>
      </c>
      <c r="I20" s="27" t="s">
        <v>15</v>
      </c>
      <c r="J20" s="28" t="s">
        <v>1</v>
      </c>
    </row>
    <row r="21" spans="2:10" ht="15" customHeight="1" x14ac:dyDescent="0.15">
      <c r="B21" s="29" t="s">
        <v>18</v>
      </c>
      <c r="C21" s="8">
        <v>650</v>
      </c>
      <c r="D21" s="3">
        <v>142</v>
      </c>
      <c r="E21" s="4">
        <v>132</v>
      </c>
      <c r="F21" s="4">
        <v>125</v>
      </c>
      <c r="G21" s="4">
        <v>142</v>
      </c>
      <c r="H21" s="4">
        <v>135</v>
      </c>
      <c r="I21" s="11">
        <v>121</v>
      </c>
      <c r="J21" s="14">
        <f>C21*SUM(D21:I21)</f>
        <v>518050</v>
      </c>
    </row>
    <row r="22" spans="2:10" ht="15" customHeight="1" x14ac:dyDescent="0.15">
      <c r="B22" s="30" t="s">
        <v>19</v>
      </c>
      <c r="C22" s="9">
        <v>1260</v>
      </c>
      <c r="D22" s="5">
        <v>67</v>
      </c>
      <c r="E22" s="1">
        <v>74</v>
      </c>
      <c r="F22" s="1">
        <v>69</v>
      </c>
      <c r="G22" s="1">
        <v>69</v>
      </c>
      <c r="H22" s="1">
        <v>74</v>
      </c>
      <c r="I22" s="12">
        <v>95</v>
      </c>
      <c r="J22" s="15">
        <f t="shared" ref="J22:J25" si="1">C22*SUM(D22:I22)</f>
        <v>564480</v>
      </c>
    </row>
    <row r="23" spans="2:10" ht="15" customHeight="1" x14ac:dyDescent="0.15">
      <c r="B23" s="30" t="s">
        <v>21</v>
      </c>
      <c r="C23" s="9">
        <v>2200</v>
      </c>
      <c r="D23" s="5">
        <v>32</v>
      </c>
      <c r="E23" s="1">
        <v>38</v>
      </c>
      <c r="F23" s="1">
        <v>42</v>
      </c>
      <c r="G23" s="1">
        <v>52</v>
      </c>
      <c r="H23" s="1">
        <v>36</v>
      </c>
      <c r="I23" s="12">
        <v>42</v>
      </c>
      <c r="J23" s="15">
        <f t="shared" si="1"/>
        <v>532400</v>
      </c>
    </row>
    <row r="24" spans="2:10" ht="15" customHeight="1" x14ac:dyDescent="0.15">
      <c r="B24" s="30" t="s">
        <v>22</v>
      </c>
      <c r="C24" s="9">
        <v>1600</v>
      </c>
      <c r="D24" s="5">
        <v>52</v>
      </c>
      <c r="E24" s="1">
        <v>62</v>
      </c>
      <c r="F24" s="1">
        <v>42</v>
      </c>
      <c r="G24" s="1">
        <v>45</v>
      </c>
      <c r="H24" s="1">
        <v>55</v>
      </c>
      <c r="I24" s="12">
        <v>56</v>
      </c>
      <c r="J24" s="15">
        <f t="shared" si="1"/>
        <v>499200</v>
      </c>
    </row>
    <row r="25" spans="2:10" ht="15" customHeight="1" thickBot="1" x14ac:dyDescent="0.2">
      <c r="B25" s="31" t="s">
        <v>20</v>
      </c>
      <c r="C25" s="10">
        <v>1150</v>
      </c>
      <c r="D25" s="6">
        <v>58</v>
      </c>
      <c r="E25" s="7">
        <v>61</v>
      </c>
      <c r="F25" s="7">
        <v>72</v>
      </c>
      <c r="G25" s="7">
        <v>58</v>
      </c>
      <c r="H25" s="7">
        <v>62</v>
      </c>
      <c r="I25" s="13">
        <v>58</v>
      </c>
      <c r="J25" s="16">
        <f t="shared" si="1"/>
        <v>424350</v>
      </c>
    </row>
    <row r="26" spans="2:10" ht="14.25" thickBot="1" x14ac:dyDescent="0.2">
      <c r="B26" s="21" t="s">
        <v>2</v>
      </c>
      <c r="C26" s="22" t="s">
        <v>3</v>
      </c>
      <c r="D26" s="17">
        <f t="shared" ref="D26:I26" si="2">SUM(D21:D25)</f>
        <v>351</v>
      </c>
      <c r="E26" s="18">
        <f t="shared" si="2"/>
        <v>367</v>
      </c>
      <c r="F26" s="18">
        <f t="shared" si="2"/>
        <v>350</v>
      </c>
      <c r="G26" s="18">
        <f t="shared" si="2"/>
        <v>366</v>
      </c>
      <c r="H26" s="18">
        <f t="shared" si="2"/>
        <v>362</v>
      </c>
      <c r="I26" s="19">
        <f t="shared" si="2"/>
        <v>372</v>
      </c>
      <c r="J26" s="23" t="s">
        <v>3</v>
      </c>
    </row>
    <row r="27" spans="2:10" ht="14.25" thickTop="1" x14ac:dyDescent="0.15"/>
  </sheetData>
  <phoneticPr fontId="1"/>
  <conditionalFormatting sqref="B10:B14">
    <cfRule type="expression" dxfId="5" priority="4">
      <formula>ROUND($J10,-3)&lt;=475000</formula>
    </cfRule>
  </conditionalFormatting>
  <conditionalFormatting sqref="D15:I15">
    <cfRule type="cellIs" dxfId="4" priority="3" operator="equal">
      <formula>LARGE($D15:$I15,2)</formula>
    </cfRule>
  </conditionalFormatting>
  <conditionalFormatting sqref="B21:B25">
    <cfRule type="expression" dxfId="1" priority="2">
      <formula>ROUND($J21,-3)&lt;=475000</formula>
    </cfRule>
  </conditionalFormatting>
  <conditionalFormatting sqref="D26:I26">
    <cfRule type="cellIs" dxfId="0" priority="1" operator="equal">
      <formula>LARGE($D26:$I26,2)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LinktoLink</dc:creator>
  <cp:lastModifiedBy>ASUS</cp:lastModifiedBy>
  <dcterms:created xsi:type="dcterms:W3CDTF">2020-07-15T08:11:51Z</dcterms:created>
  <dcterms:modified xsi:type="dcterms:W3CDTF">2024-04-15T11:34:59Z</dcterms:modified>
</cp:coreProperties>
</file>